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DF31FED9-0B33-4492-9A29-648563AF4685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1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s="1"/>
  <c r="Q24" i="1" s="1"/>
  <c r="S20" i="1" l="1"/>
  <c r="S22" i="1" s="1"/>
  <c r="S24" i="1" s="1"/>
</calcChain>
</file>

<file path=xl/sharedStrings.xml><?xml version="1.0" encoding="utf-8"?>
<sst xmlns="http://schemas.openxmlformats.org/spreadsheetml/2006/main" count="55" uniqueCount="54">
  <si>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</si>
  <si>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</si>
  <si>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</si>
  <si>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</si>
  <si>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</si>
  <si>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</si>
  <si>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</si>
  <si>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</si>
  <si>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</si>
  <si>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</si>
  <si>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</si>
  <si>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</si>
  <si>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</si>
  <si>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</si>
  <si>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</si>
  <si>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</si>
  <si>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</si>
  <si>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</si>
  <si>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</si>
  <si>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</si>
  <si>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</si>
  <si>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</si>
  <si>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</si>
  <si>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</si>
  <si>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</si>
  <si>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</si>
  <si>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</si>
  <si>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</si>
  <si>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</si>
  <si>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</si>
  <si>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</si>
  <si>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</si>
  <si>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</si>
  <si>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</si>
  <si>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</si>
  <si>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</si>
  <si>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</si>
  <si>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</si>
  <si>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</si>
  <si>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</si>
  <si>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</si>
  <si>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</si>
  <si>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</si>
  <si>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</si>
  <si>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</si>
  <si>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</si>
  <si>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</si>
  <si>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</si>
  <si>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</si>
  <si>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LOT 1</t>
  </si>
  <si>
    <t>SUBMINISTRAMENT DE PRÒTESIS I MATERIAL FUNGIBLE PER A RADIOLOGIA I INTERVENCIONISME PER LA FUNDACIÓ DE GESTIÓ SANITÀRIA DE L'HOSPITAL DE LA SANTA CREU I SANT PAU</t>
  </si>
  <si>
    <t xml:space="preserve">STENT AUTOEXPANDIBLE DE NITOL P. COBERT </t>
  </si>
  <si>
    <t>DESCRIPCIO LOT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</si>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</sst>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20" applyNumberFormat="0" applyAlignment="0" applyProtection="0"/>
    <xf numFmtId="0" fontId="17" fillId="15" borderId="20" applyNumberFormat="0" applyAlignment="0" applyProtection="0"/>
    <xf numFmtId="0" fontId="18" fillId="47" borderId="21" applyNumberFormat="0" applyAlignment="0" applyProtection="0"/>
    <xf numFmtId="0" fontId="19" fillId="0" borderId="22" applyNumberFormat="0" applyFill="0" applyAlignment="0" applyProtection="0"/>
    <xf numFmtId="0" fontId="18" fillId="47" borderId="21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3" applyNumberFormat="0" applyFill="0" applyAlignment="0" applyProtection="0"/>
    <xf numFmtId="0" fontId="25" fillId="0" borderId="24" applyNumberFormat="0" applyFill="0" applyAlignment="0" applyProtection="0"/>
    <xf numFmtId="0" fontId="26" fillId="0" borderId="25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20" applyNumberFormat="0" applyAlignment="0" applyProtection="0"/>
    <xf numFmtId="0" fontId="19" fillId="0" borderId="22" applyNumberFormat="0" applyFill="0" applyAlignment="0" applyProtection="0"/>
    <xf numFmtId="0" fontId="13" fillId="8" borderId="26" applyNumberFormat="0" applyFont="0" applyAlignment="0" applyProtection="0"/>
    <xf numFmtId="0" fontId="8" fillId="8" borderId="26" applyNumberFormat="0" applyFont="0" applyAlignment="0" applyProtection="0"/>
    <xf numFmtId="0" fontId="27" fillId="6" borderId="27" applyNumberFormat="0" applyAlignment="0" applyProtection="0"/>
    <xf numFmtId="0" fontId="27" fillId="15" borderId="27" applyNumberFormat="0" applyAlignment="0" applyProtection="0"/>
    <xf numFmtId="4" fontId="12" fillId="17" borderId="28" applyNumberFormat="0" applyProtection="0">
      <alignment vertical="center"/>
    </xf>
    <xf numFmtId="4" fontId="28" fillId="5" borderId="29" applyNumberFormat="0" applyProtection="0">
      <alignment vertical="center"/>
    </xf>
    <xf numFmtId="4" fontId="12" fillId="5" borderId="29" applyNumberFormat="0" applyProtection="0">
      <alignment horizontal="left" vertical="center" indent="1"/>
    </xf>
    <xf numFmtId="0" fontId="29" fillId="17" borderId="30" applyNumberFormat="0" applyProtection="0">
      <alignment horizontal="left" vertical="top" indent="1"/>
    </xf>
    <xf numFmtId="4" fontId="12" fillId="21" borderId="29" applyNumberFormat="0" applyProtection="0">
      <alignment horizontal="left" vertical="center" indent="1"/>
    </xf>
    <xf numFmtId="4" fontId="12" fillId="11" borderId="29" applyNumberFormat="0" applyProtection="0">
      <alignment horizontal="right" vertical="center"/>
    </xf>
    <xf numFmtId="4" fontId="12" fillId="52" borderId="29" applyNumberFormat="0" applyProtection="0">
      <alignment horizontal="right" vertical="center"/>
    </xf>
    <xf numFmtId="4" fontId="12" fillId="29" borderId="28" applyNumberFormat="0" applyProtection="0">
      <alignment horizontal="right" vertical="center"/>
    </xf>
    <xf numFmtId="4" fontId="12" fillId="20" borderId="29" applyNumberFormat="0" applyProtection="0">
      <alignment horizontal="right" vertical="center"/>
    </xf>
    <xf numFmtId="4" fontId="12" fillId="24" borderId="29" applyNumberFormat="0" applyProtection="0">
      <alignment horizontal="right" vertical="center"/>
    </xf>
    <xf numFmtId="4" fontId="12" fillId="42" borderId="29" applyNumberFormat="0" applyProtection="0">
      <alignment horizontal="right" vertical="center"/>
    </xf>
    <xf numFmtId="4" fontId="12" fillId="25" borderId="29" applyNumberFormat="0" applyProtection="0">
      <alignment horizontal="right" vertical="center"/>
    </xf>
    <xf numFmtId="4" fontId="12" fillId="53" borderId="29" applyNumberFormat="0" applyProtection="0">
      <alignment horizontal="right" vertical="center"/>
    </xf>
    <xf numFmtId="4" fontId="12" fillId="19" borderId="29" applyNumberFormat="0" applyProtection="0">
      <alignment horizontal="right" vertical="center"/>
    </xf>
    <xf numFmtId="4" fontId="12" fillId="54" borderId="28" applyNumberFormat="0" applyProtection="0">
      <alignment horizontal="left" vertical="center" indent="1"/>
    </xf>
    <xf numFmtId="4" fontId="8" fillId="38" borderId="28" applyNumberFormat="0" applyProtection="0">
      <alignment horizontal="left" vertical="center" indent="1"/>
    </xf>
    <xf numFmtId="4" fontId="8" fillId="38" borderId="28" applyNumberFormat="0" applyProtection="0">
      <alignment horizontal="left" vertical="center" indent="1"/>
    </xf>
    <xf numFmtId="4" fontId="12" fillId="55" borderId="29" applyNumberFormat="0" applyProtection="0">
      <alignment horizontal="right" vertical="center"/>
    </xf>
    <xf numFmtId="4" fontId="12" fillId="9" borderId="28" applyNumberFormat="0" applyProtection="0">
      <alignment horizontal="left" vertical="center" indent="1"/>
    </xf>
    <xf numFmtId="4" fontId="12" fillId="55" borderId="28" applyNumberFormat="0" applyProtection="0">
      <alignment horizontal="left" vertical="center" indent="1"/>
    </xf>
    <xf numFmtId="0" fontId="12" fillId="15" borderId="29" applyNumberFormat="0" applyProtection="0">
      <alignment horizontal="left" vertical="center" indent="1"/>
    </xf>
    <xf numFmtId="0" fontId="12" fillId="38" borderId="30" applyNumberFormat="0" applyProtection="0">
      <alignment horizontal="left" vertical="top" indent="1"/>
    </xf>
    <xf numFmtId="0" fontId="12" fillId="56" borderId="29" applyNumberFormat="0" applyProtection="0">
      <alignment horizontal="left" vertical="center" indent="1"/>
    </xf>
    <xf numFmtId="0" fontId="12" fillId="55" borderId="30" applyNumberFormat="0" applyProtection="0">
      <alignment horizontal="left" vertical="top" indent="1"/>
    </xf>
    <xf numFmtId="0" fontId="12" fillId="18" borderId="29" applyNumberFormat="0" applyProtection="0">
      <alignment horizontal="left" vertical="center" indent="1"/>
    </xf>
    <xf numFmtId="0" fontId="12" fillId="18" borderId="30" applyNumberFormat="0" applyProtection="0">
      <alignment horizontal="left" vertical="top" indent="1"/>
    </xf>
    <xf numFmtId="0" fontId="12" fillId="9" borderId="29" applyNumberFormat="0" applyProtection="0">
      <alignment horizontal="left" vertical="center" indent="1"/>
    </xf>
    <xf numFmtId="0" fontId="12" fillId="9" borderId="30" applyNumberFormat="0" applyProtection="0">
      <alignment horizontal="left" vertical="top" indent="1"/>
    </xf>
    <xf numFmtId="0" fontId="12" fillId="6" borderId="31" applyNumberFormat="0">
      <protection locked="0"/>
    </xf>
    <xf numFmtId="0" fontId="30" fillId="38" borderId="32" applyBorder="0"/>
    <xf numFmtId="4" fontId="31" fillId="8" borderId="30" applyNumberFormat="0" applyProtection="0">
      <alignment vertical="center"/>
    </xf>
    <xf numFmtId="4" fontId="28" fillId="57" borderId="8" applyNumberFormat="0" applyProtection="0">
      <alignment vertical="center"/>
    </xf>
    <xf numFmtId="4" fontId="31" fillId="15" borderId="30" applyNumberFormat="0" applyProtection="0">
      <alignment horizontal="left" vertical="center" indent="1"/>
    </xf>
    <xf numFmtId="0" fontId="31" fillId="8" borderId="30" applyNumberFormat="0" applyProtection="0">
      <alignment horizontal="left" vertical="top" indent="1"/>
    </xf>
    <xf numFmtId="4" fontId="12" fillId="0" borderId="29" applyNumberFormat="0" applyProtection="0">
      <alignment horizontal="right" vertical="center"/>
    </xf>
    <xf numFmtId="4" fontId="28" fillId="4" borderId="29" applyNumberFormat="0" applyProtection="0">
      <alignment horizontal="right" vertical="center"/>
    </xf>
    <xf numFmtId="4" fontId="12" fillId="21" borderId="29" applyNumberFormat="0" applyProtection="0">
      <alignment horizontal="left" vertical="center" indent="1"/>
    </xf>
    <xf numFmtId="0" fontId="31" fillId="55" borderId="30" applyNumberFormat="0" applyProtection="0">
      <alignment horizontal="left" vertical="top" indent="1"/>
    </xf>
    <xf numFmtId="4" fontId="32" fillId="58" borderId="28" applyNumberFormat="0" applyProtection="0">
      <alignment horizontal="left" vertical="center" indent="1"/>
    </xf>
    <xf numFmtId="0" fontId="12" fillId="59" borderId="8"/>
    <xf numFmtId="4" fontId="33" fillId="6" borderId="29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3" applyNumberFormat="0" applyFill="0" applyAlignment="0" applyProtection="0"/>
    <xf numFmtId="0" fontId="42" fillId="0" borderId="35" applyNumberFormat="0" applyFill="0" applyAlignment="0" applyProtection="0"/>
    <xf numFmtId="0" fontId="21" fillId="0" borderId="36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6" applyNumberFormat="0" applyFont="0" applyAlignment="0" applyProtection="0"/>
    <xf numFmtId="0" fontId="8" fillId="8" borderId="26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3" applyNumberFormat="0" applyFill="0" applyAlignment="0" applyProtection="0"/>
    <xf numFmtId="0" fontId="38" fillId="0" borderId="24" applyNumberFormat="0" applyFill="0" applyAlignment="0" applyProtection="0"/>
    <xf numFmtId="0" fontId="39" fillId="0" borderId="34" applyNumberFormat="0" applyFill="0" applyAlignment="0" applyProtection="0"/>
    <xf numFmtId="0" fontId="12" fillId="38" borderId="30" applyNumberFormat="0" applyProtection="0">
      <alignment horizontal="left" vertical="top" indent="1"/>
    </xf>
    <xf numFmtId="0" fontId="12" fillId="55" borderId="30" applyNumberFormat="0" applyProtection="0">
      <alignment horizontal="left" vertical="top" indent="1"/>
    </xf>
    <xf numFmtId="0" fontId="12" fillId="18" borderId="30" applyNumberFormat="0" applyProtection="0">
      <alignment horizontal="left" vertical="top" indent="1"/>
    </xf>
    <xf numFmtId="0" fontId="12" fillId="9" borderId="30" applyNumberFormat="0" applyProtection="0">
      <alignment horizontal="left" vertical="top" indent="1"/>
    </xf>
    <xf numFmtId="0" fontId="12" fillId="6" borderId="31" applyNumberFormat="0">
      <protection locked="0"/>
    </xf>
    <xf numFmtId="0" fontId="8" fillId="8" borderId="26" applyNumberFormat="0" applyFont="0" applyAlignment="0" applyProtection="0"/>
    <xf numFmtId="0" fontId="1" fillId="0" borderId="0"/>
    <xf numFmtId="0" fontId="1" fillId="8" borderId="26" applyNumberFormat="0" applyFont="0" applyAlignment="0" applyProtection="0"/>
    <xf numFmtId="0" fontId="1" fillId="8" borderId="26" applyNumberFormat="0" applyFont="0" applyAlignment="0" applyProtection="0"/>
    <xf numFmtId="0" fontId="43" fillId="38" borderId="30" applyNumberFormat="0" applyProtection="0">
      <alignment horizontal="left" vertical="top" indent="1"/>
    </xf>
    <xf numFmtId="0" fontId="43" fillId="55" borderId="30" applyNumberFormat="0" applyProtection="0">
      <alignment horizontal="left" vertical="top" indent="1"/>
    </xf>
    <xf numFmtId="0" fontId="43" fillId="18" borderId="30" applyNumberFormat="0" applyProtection="0">
      <alignment horizontal="left" vertical="top" indent="1"/>
    </xf>
    <xf numFmtId="0" fontId="43" fillId="9" borderId="30" applyNumberFormat="0" applyProtection="0">
      <alignment horizontal="left" vertical="top" indent="1"/>
    </xf>
    <xf numFmtId="0" fontId="43" fillId="6" borderId="31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7" xfId="0" applyFont="1" applyFill="1" applyBorder="1" applyAlignment="1" applyProtection="1">
      <alignment horizontal="left" vertical="center" wrapText="1" indent="1"/>
    </xf>
    <xf numFmtId="0" fontId="44" fillId="60" borderId="18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8" xfId="0" applyFont="1" applyFill="1" applyBorder="1" applyAlignment="1" applyProtection="1">
      <alignment horizontal="left" vertical="center" wrapText="1" indent="1"/>
    </xf>
    <xf numFmtId="0" fontId="44" fillId="60" borderId="43" xfId="0" applyFont="1" applyFill="1" applyBorder="1" applyAlignment="1" applyProtection="1">
      <alignment horizontal="left" vertical="center" wrapText="1" indent="1"/>
    </xf>
    <xf numFmtId="165" fontId="44" fillId="0" borderId="8" xfId="0" applyNumberFormat="1" applyFont="1" applyBorder="1" applyAlignment="1" applyProtection="1">
      <alignment horizontal="left" vertical="center" wrapText="1" indent="1"/>
      <protection locked="0"/>
    </xf>
    <xf numFmtId="0" fontId="46" fillId="60" borderId="8" xfId="0" applyFont="1" applyFill="1" applyBorder="1" applyAlignment="1" applyProtection="1">
      <alignment horizontal="left" vertical="center" wrapText="1" indent="1"/>
    </xf>
    <xf numFmtId="0" fontId="44" fillId="60" borderId="8" xfId="0" applyFont="1" applyFill="1" applyBorder="1" applyAlignment="1" applyProtection="1">
      <alignment horizontal="center" vertical="center" wrapText="1"/>
    </xf>
    <xf numFmtId="0" fontId="44" fillId="0" borderId="8" xfId="0" applyFont="1" applyBorder="1" applyAlignment="1" applyProtection="1">
      <alignment horizontal="center" vertical="center" wrapText="1"/>
      <protection locked="0"/>
    </xf>
    <xf numFmtId="0" fontId="44" fillId="60" borderId="12" xfId="0" applyFont="1" applyFill="1" applyBorder="1" applyAlignment="1" applyProtection="1">
      <alignment horizontal="left" vertical="center" wrapText="1" indent="1"/>
    </xf>
    <xf numFmtId="0" fontId="46" fillId="60" borderId="13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8" fillId="0" borderId="2" xfId="2" applyFont="1" applyBorder="1"/>
    <xf numFmtId="0" fontId="8" fillId="60" borderId="2" xfId="2" applyFont="1" applyFill="1" applyBorder="1" applyAlignment="1" applyProtection="1">
      <alignment horizontal="center" vertical="center"/>
    </xf>
    <xf numFmtId="164" fontId="8" fillId="0" borderId="2" xfId="2" applyNumberFormat="1" applyFont="1" applyBorder="1" applyAlignment="1" applyProtection="1">
      <alignment horizontal="center" vertical="center"/>
      <protection locked="0"/>
    </xf>
    <xf numFmtId="164" fontId="8" fillId="0" borderId="2" xfId="2" applyNumberFormat="1" applyFont="1" applyFill="1" applyBorder="1" applyAlignment="1" applyProtection="1">
      <alignment vertical="center"/>
    </xf>
    <xf numFmtId="9" fontId="8" fillId="0" borderId="2" xfId="2" applyNumberFormat="1" applyFont="1" applyFill="1" applyBorder="1" applyAlignment="1" applyProtection="1">
      <alignment horizontal="center" vertical="center"/>
      <protection locked="0"/>
    </xf>
    <xf numFmtId="9" fontId="8" fillId="0" borderId="2" xfId="2" applyNumberFormat="1" applyFont="1" applyBorder="1" applyAlignment="1" applyProtection="1">
      <alignment horizontal="center" vertical="center"/>
      <protection locked="0"/>
    </xf>
    <xf numFmtId="0" fontId="7" fillId="60" borderId="49" xfId="2" applyFont="1" applyFill="1" applyBorder="1" applyAlignment="1" applyProtection="1">
      <alignment vertical="center"/>
    </xf>
    <xf numFmtId="0" fontId="7" fillId="0" borderId="49" xfId="2" applyFont="1" applyFill="1" applyBorder="1" applyAlignment="1">
      <alignment vertical="center" wrapText="1"/>
    </xf>
    <xf numFmtId="0" fontId="7" fillId="0" borderId="49" xfId="2" applyFont="1" applyFill="1" applyBorder="1" applyAlignment="1">
      <alignment horizontal="center" vertical="center" textRotation="180" wrapText="1"/>
    </xf>
    <xf numFmtId="0" fontId="7" fillId="60" borderId="49" xfId="2" applyFont="1" applyFill="1" applyBorder="1" applyAlignment="1">
      <alignment vertical="center" wrapText="1"/>
    </xf>
    <xf numFmtId="0" fontId="7" fillId="2" borderId="49" xfId="2" applyFont="1" applyFill="1" applyBorder="1" applyAlignment="1">
      <alignment vertical="center" wrapText="1"/>
    </xf>
    <xf numFmtId="0" fontId="7" fillId="0" borderId="49" xfId="2" applyFont="1" applyFill="1" applyBorder="1" applyAlignment="1">
      <alignment horizontal="center" vertical="center" wrapText="1"/>
    </xf>
    <xf numFmtId="0" fontId="7" fillId="3" borderId="49" xfId="2" applyFont="1" applyFill="1" applyBorder="1" applyAlignment="1">
      <alignment vertical="center" wrapText="1"/>
    </xf>
    <xf numFmtId="0" fontId="7" fillId="3" borderId="47" xfId="2" applyFont="1" applyFill="1" applyBorder="1" applyAlignment="1">
      <alignment vertical="center" wrapText="1"/>
    </xf>
    <xf numFmtId="0" fontId="7" fillId="2" borderId="50" xfId="2" applyFont="1" applyFill="1" applyBorder="1" applyAlignment="1">
      <alignment vertical="center" wrapText="1"/>
    </xf>
    <xf numFmtId="0" fontId="7" fillId="60" borderId="46" xfId="2" applyFont="1" applyFill="1" applyBorder="1" applyAlignment="1" applyProtection="1">
      <alignment horizontal="center" vertical="center" wrapText="1"/>
    </xf>
    <xf numFmtId="4" fontId="8" fillId="2" borderId="2" xfId="2" applyNumberFormat="1" applyFont="1" applyFill="1" applyBorder="1" applyAlignment="1">
      <alignment horizontal="center" vertical="center"/>
    </xf>
    <xf numFmtId="164" fontId="8" fillId="3" borderId="2" xfId="2" applyNumberFormat="1" applyFont="1" applyFill="1" applyBorder="1" applyAlignment="1">
      <alignment horizontal="center" vertical="center"/>
    </xf>
    <xf numFmtId="4" fontId="8" fillId="3" borderId="2" xfId="2" applyNumberFormat="1" applyFont="1" applyFill="1" applyBorder="1" applyAlignment="1">
      <alignment horizontal="center" vertical="center"/>
    </xf>
    <xf numFmtId="4" fontId="8" fillId="2" borderId="3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3" xfId="2" applyNumberFormat="1" applyFont="1" applyFill="1" applyBorder="1" applyAlignment="1">
      <alignment horizontal="center" vertical="center"/>
    </xf>
    <xf numFmtId="4" fontId="7" fillId="60" borderId="52" xfId="2" applyNumberFormat="1" applyFont="1" applyFill="1" applyBorder="1" applyAlignment="1" applyProtection="1">
      <alignment horizontal="center" vertical="center"/>
    </xf>
    <xf numFmtId="4" fontId="47" fillId="63" borderId="51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1" fillId="60" borderId="52" xfId="2" applyFont="1" applyFill="1" applyBorder="1" applyAlignment="1" applyProtection="1">
      <alignment horizontal="center" vertical="center" wrapText="1"/>
    </xf>
    <xf numFmtId="0" fontId="8" fillId="0" borderId="2" xfId="2" applyFont="1" applyBorder="1" applyAlignment="1">
      <alignment horizontal="center" vertical="center"/>
    </xf>
    <xf numFmtId="0" fontId="1" fillId="64" borderId="45" xfId="2" applyFont="1" applyFill="1" applyBorder="1" applyAlignment="1" applyProtection="1">
      <alignment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4" fontId="8" fillId="60" borderId="2" xfId="2" applyNumberFormat="1" applyFont="1" applyFill="1" applyBorder="1" applyAlignment="1" applyProtection="1">
      <alignment horizontal="center" vertical="center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0" borderId="6" xfId="0" applyFont="1" applyFill="1" applyBorder="1" applyAlignment="1" applyProtection="1">
      <alignment horizontal="center" vertical="center" wrapText="1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1" borderId="5" xfId="0" applyFont="1" applyFill="1" applyBorder="1" applyAlignment="1" applyProtection="1">
      <alignment horizontal="center" vertical="center" wrapText="1"/>
      <protection locked="0"/>
    </xf>
    <xf numFmtId="0" fontId="44" fillId="62" borderId="4" xfId="0" applyFont="1" applyFill="1" applyBorder="1" applyAlignment="1" applyProtection="1">
      <alignment horizontal="center" vertical="center" wrapText="1"/>
      <protection locked="0"/>
    </xf>
    <xf numFmtId="0" fontId="44" fillId="62" borderId="6" xfId="0" applyFont="1" applyFill="1" applyBorder="1" applyAlignment="1" applyProtection="1">
      <alignment horizontal="center" vertical="center" wrapTex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11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indent="1"/>
      <protection locked="0"/>
    </xf>
    <xf numFmtId="0" fontId="44" fillId="0" borderId="42" xfId="0" applyFont="1" applyBorder="1" applyAlignment="1" applyProtection="1">
      <alignment horizontal="left" vertical="center" indent="1"/>
      <protection locked="0"/>
    </xf>
    <xf numFmtId="0" fontId="44" fillId="0" borderId="8" xfId="0" applyFont="1" applyBorder="1" applyAlignment="1" applyProtection="1">
      <alignment horizontal="center" vertical="center" wrapText="1"/>
      <protection locked="0"/>
    </xf>
    <xf numFmtId="0" fontId="44" fillId="0" borderId="19" xfId="0" applyFont="1" applyBorder="1" applyAlignment="1" applyProtection="1">
      <alignment horizontal="center" vertical="center" wrapTex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0" borderId="42" xfId="0" applyFont="1" applyBorder="1" applyAlignment="1" applyProtection="1">
      <alignment horizontal="left" vertical="center" wrapText="1" indent="1"/>
      <protection locked="0"/>
    </xf>
    <xf numFmtId="0" fontId="44" fillId="60" borderId="46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47" xfId="0" applyFont="1" applyBorder="1" applyAlignment="1" applyProtection="1">
      <alignment horizontal="center" vertical="center" wrapText="1"/>
      <protection locked="0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8" xfId="0" applyFont="1" applyFill="1" applyBorder="1" applyAlignment="1" applyProtection="1">
      <alignment horizontal="center" vertical="center" wrapText="1"/>
      <protection locked="0"/>
    </xf>
    <xf numFmtId="0" fontId="44" fillId="0" borderId="19" xfId="0" applyFont="1" applyFill="1" applyBorder="1" applyAlignment="1" applyProtection="1">
      <alignment horizontal="center" vertical="center" wrapText="1"/>
      <protection locked="0"/>
    </xf>
    <xf numFmtId="0" fontId="44" fillId="0" borderId="13" xfId="0" applyFont="1" applyFill="1" applyBorder="1" applyAlignment="1" applyProtection="1">
      <alignment horizontal="center" vertical="center" wrapText="1"/>
      <protection locked="0"/>
    </xf>
    <xf numFmtId="0" fontId="44" fillId="0" borderId="17" xfId="0" applyFont="1" applyFill="1" applyBorder="1" applyAlignment="1" applyProtection="1">
      <alignment horizontal="center" vertical="center" wrapText="1"/>
      <protection locked="0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12" xfId="0" applyFont="1" applyFill="1" applyBorder="1" applyAlignment="1" applyProtection="1">
      <alignment horizontal="left" vertical="center" wrapText="1" indent="1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14" fontId="44" fillId="0" borderId="16" xfId="0" applyNumberFormat="1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15" xfId="0" applyFont="1" applyBorder="1" applyAlignment="1" applyProtection="1">
      <alignment horizontal="left" vertical="center" wrapText="1" indent="1"/>
      <protection locked="0"/>
    </xf>
    <xf numFmtId="0" fontId="44" fillId="0" borderId="44" xfId="0" applyFont="1" applyBorder="1" applyAlignment="1" applyProtection="1">
      <alignment horizontal="left" vertical="center" wrapText="1" indent="1"/>
      <protection locked="0"/>
    </xf>
    <xf numFmtId="0" fontId="1" fillId="60" borderId="53" xfId="2" applyFont="1" applyFill="1" applyBorder="1" applyAlignment="1" applyProtection="1">
      <alignment horizontal="left" vertical="center" wrapText="1"/>
    </xf>
    <xf numFmtId="0" fontId="1" fillId="60" borderId="5" xfId="2" applyFont="1" applyFill="1" applyBorder="1" applyAlignment="1" applyProtection="1">
      <alignment horizontal="left" vertical="center" wrapText="1"/>
    </xf>
    <xf numFmtId="0" fontId="7" fillId="60" borderId="47" xfId="2" applyFont="1" applyFill="1" applyBorder="1" applyAlignment="1" applyProtection="1">
      <alignment horizontal="center" vertical="center" wrapText="1"/>
    </xf>
    <xf numFmtId="0" fontId="7" fillId="60" borderId="48" xfId="2" applyFont="1" applyFill="1" applyBorder="1" applyAlignment="1" applyProtection="1">
      <alignment horizontal="center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2" zoomScale="80" zoomScaleNormal="8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69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50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53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08" customHeight="1" thickBot="1" x14ac:dyDescent="0.25">
      <c r="A19" s="46" t="s">
        <v>0</v>
      </c>
      <c r="B19" s="123" t="s">
        <v>52</v>
      </c>
      <c r="C19" s="124"/>
      <c r="D19" s="37" t="s">
        <v>8</v>
      </c>
      <c r="E19" s="38" t="s">
        <v>1</v>
      </c>
      <c r="F19" s="38" t="s">
        <v>2</v>
      </c>
      <c r="G19" s="39" t="s">
        <v>19</v>
      </c>
      <c r="H19" s="40" t="s">
        <v>45</v>
      </c>
      <c r="I19" s="40" t="s">
        <v>6</v>
      </c>
      <c r="J19" s="40" t="s">
        <v>32</v>
      </c>
      <c r="K19" s="41" t="s">
        <v>7</v>
      </c>
      <c r="L19" s="38" t="s">
        <v>33</v>
      </c>
      <c r="M19" s="38" t="s">
        <v>20</v>
      </c>
      <c r="N19" s="42" t="s">
        <v>3</v>
      </c>
      <c r="O19" s="38" t="s">
        <v>4</v>
      </c>
      <c r="P19" s="43" t="s">
        <v>26</v>
      </c>
      <c r="Q19" s="44" t="s">
        <v>5</v>
      </c>
      <c r="R19" s="41" t="s">
        <v>23</v>
      </c>
      <c r="S19" s="45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36" customHeight="1" thickBot="1" x14ac:dyDescent="0.25">
      <c r="A20" s="70" t="s">
        <v>49</v>
      </c>
      <c r="B20" s="121" t="s">
        <v>51</v>
      </c>
      <c r="C20" s="122"/>
      <c r="D20" s="73" t="s">
        <v>51</v>
      </c>
      <c r="E20" s="72"/>
      <c r="F20" s="31"/>
      <c r="G20" s="71"/>
      <c r="H20" s="32">
        <v>2</v>
      </c>
      <c r="I20" s="32" t="s">
        <v>21</v>
      </c>
      <c r="J20" s="74">
        <v>1505</v>
      </c>
      <c r="K20" s="47">
        <f t="shared" ref="K20" si="0">H20*J20</f>
        <v>3010</v>
      </c>
      <c r="L20" s="33"/>
      <c r="M20" s="34"/>
      <c r="N20" s="35"/>
      <c r="O20" s="36"/>
      <c r="P20" s="48">
        <f t="shared" ref="P20" si="1">M20*(1-O20)</f>
        <v>0</v>
      </c>
      <c r="Q20" s="49">
        <f t="shared" ref="Q20" si="2">IF(ISERROR(P20/G20),0,(P20/G20)*H20)</f>
        <v>0</v>
      </c>
      <c r="R20" s="47" t="e">
        <f t="shared" ref="R20" si="3">ROUNDUP((H20/G20),0)</f>
        <v>#DIV/0!</v>
      </c>
      <c r="S20" s="50" t="e">
        <f t="shared" ref="S20" si="4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53"/>
      <c r="B21" s="53"/>
      <c r="C21" s="53"/>
      <c r="D21" s="54"/>
      <c r="E21" s="55"/>
      <c r="F21" s="55"/>
      <c r="G21" s="55"/>
      <c r="H21" s="56"/>
      <c r="I21" s="57"/>
      <c r="J21" s="58"/>
      <c r="K21" s="59"/>
      <c r="L21" s="62"/>
      <c r="M21" s="51"/>
      <c r="N21" s="52"/>
      <c r="O21" s="63"/>
      <c r="P21" s="61"/>
      <c r="Q21" s="59"/>
      <c r="R21" s="59"/>
      <c r="S21" s="59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53"/>
      <c r="B22" s="53"/>
      <c r="C22" s="53"/>
      <c r="D22" s="54"/>
      <c r="E22" s="55"/>
      <c r="F22" s="55"/>
      <c r="G22" s="55"/>
      <c r="H22" s="56"/>
      <c r="I22" s="57"/>
      <c r="J22" s="66" t="s">
        <v>47</v>
      </c>
      <c r="K22" s="65">
        <f>SUM(K20:K20)</f>
        <v>3010</v>
      </c>
      <c r="L22" s="62"/>
      <c r="M22" s="51"/>
      <c r="N22" s="52"/>
      <c r="O22" s="63"/>
      <c r="P22" s="64"/>
      <c r="Q22" s="67">
        <f>SUM(Q20:Q20)</f>
        <v>0</v>
      </c>
      <c r="R22" s="68"/>
      <c r="S22" s="67" t="e">
        <f>SUM(S20:S20)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53"/>
      <c r="B23" s="53"/>
      <c r="C23" s="53"/>
      <c r="D23" s="54"/>
      <c r="E23" s="55"/>
      <c r="F23" s="55"/>
      <c r="G23" s="55"/>
      <c r="H23" s="56"/>
      <c r="I23" s="57"/>
      <c r="J23" s="58"/>
      <c r="K23" s="59"/>
      <c r="L23" s="60"/>
      <c r="M23" s="51"/>
      <c r="N23" s="52"/>
      <c r="O23" s="52"/>
      <c r="P23" s="64"/>
      <c r="Q23" s="68"/>
      <c r="R23" s="68"/>
      <c r="S23" s="68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66" t="s">
        <v>48</v>
      </c>
      <c r="Q24" s="65">
        <f>Q22*4</f>
        <v>0</v>
      </c>
      <c r="R24" s="68"/>
      <c r="S24" s="67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20:C20"/>
    <mergeCell ref="B19:C19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2023-07-03T06:49:55Z</dcterms:modified>
</cp:coreProperties>
</file>